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3" activeTab="0"/>
  </bookViews>
  <sheets>
    <sheet name="公告附件1" sheetId="1" r:id="rId1"/>
    <sheet name="体检人员名单附件2" sheetId="2" r:id="rId2"/>
  </sheets>
  <definedNames>
    <definedName name="_xlnm.Print_Titles" localSheetId="0">'公告附件1'!$3:$3</definedName>
  </definedNames>
  <calcPr fullCalcOnLoad="1"/>
</workbook>
</file>

<file path=xl/sharedStrings.xml><?xml version="1.0" encoding="utf-8"?>
<sst xmlns="http://schemas.openxmlformats.org/spreadsheetml/2006/main" count="126" uniqueCount="84">
  <si>
    <t>附件1</t>
  </si>
  <si>
    <t>四川省成本调查监审局公开考调公务员综合成绩职位排名</t>
  </si>
  <si>
    <t>序号</t>
  </si>
  <si>
    <t>姓名</t>
  </si>
  <si>
    <t>准考证号</t>
  </si>
  <si>
    <t>职位名称</t>
  </si>
  <si>
    <t>笔试成绩</t>
  </si>
  <si>
    <r>
      <t>笔试成绩</t>
    </r>
    <r>
      <rPr>
        <sz val="11"/>
        <rFont val="Arial"/>
        <family val="2"/>
      </rPr>
      <t>×</t>
    </r>
    <r>
      <rPr>
        <sz val="11"/>
        <rFont val="黑体"/>
        <family val="3"/>
      </rPr>
      <t>40%</t>
    </r>
  </si>
  <si>
    <t>面试成绩</t>
  </si>
  <si>
    <r>
      <t>面试成绩</t>
    </r>
    <r>
      <rPr>
        <sz val="11"/>
        <rFont val="Arial"/>
        <family val="2"/>
      </rPr>
      <t>×</t>
    </r>
    <r>
      <rPr>
        <sz val="11"/>
        <rFont val="黑体"/>
        <family val="3"/>
      </rPr>
      <t>60%</t>
    </r>
  </si>
  <si>
    <t>加分</t>
  </si>
  <si>
    <t>考试综合成绩</t>
  </si>
  <si>
    <t>排名</t>
  </si>
  <si>
    <t>备注</t>
  </si>
  <si>
    <t>1</t>
  </si>
  <si>
    <t>赵瀚林</t>
  </si>
  <si>
    <t>成本调查监审工作人员</t>
  </si>
  <si>
    <t>统计工作满半年</t>
  </si>
  <si>
    <t>2</t>
  </si>
  <si>
    <t>杨惟尊</t>
  </si>
  <si>
    <t>3</t>
  </si>
  <si>
    <t>石  雪</t>
  </si>
  <si>
    <t>会计工作满半年</t>
  </si>
  <si>
    <t>4</t>
  </si>
  <si>
    <t>李建洁</t>
  </si>
  <si>
    <t>5</t>
  </si>
  <si>
    <t>江柳韦</t>
  </si>
  <si>
    <t>6</t>
  </si>
  <si>
    <t>向雅心</t>
  </si>
  <si>
    <t>7</t>
  </si>
  <si>
    <t>李蕊竹</t>
  </si>
  <si>
    <t>审计相关工作满半年</t>
  </si>
  <si>
    <t>8</t>
  </si>
  <si>
    <t>杨舜杰</t>
  </si>
  <si>
    <t>9</t>
  </si>
  <si>
    <t>邱  怡</t>
  </si>
  <si>
    <t>会计、审计工作满半年</t>
  </si>
  <si>
    <t>10</t>
  </si>
  <si>
    <t>贺  瑞</t>
  </si>
  <si>
    <t>11</t>
  </si>
  <si>
    <t>李  蕾</t>
  </si>
  <si>
    <t>12</t>
  </si>
  <si>
    <t>杨龙燕</t>
  </si>
  <si>
    <t>13</t>
  </si>
  <si>
    <t>王相入</t>
  </si>
  <si>
    <t>14</t>
  </si>
  <si>
    <t>熊  娟</t>
  </si>
  <si>
    <t>15</t>
  </si>
  <si>
    <t>施  婷</t>
  </si>
  <si>
    <t>16</t>
  </si>
  <si>
    <t>张  帆</t>
  </si>
  <si>
    <t>17</t>
  </si>
  <si>
    <t>陈小清</t>
  </si>
  <si>
    <t>18</t>
  </si>
  <si>
    <r>
      <t>张</t>
    </r>
    <r>
      <rPr>
        <sz val="12"/>
        <rFont val="宋体"/>
        <family val="0"/>
      </rPr>
      <t>珮</t>
    </r>
    <r>
      <rPr>
        <sz val="12"/>
        <rFont val="仿宋_GB2312"/>
        <family val="3"/>
      </rPr>
      <t>溯</t>
    </r>
  </si>
  <si>
    <t>19</t>
  </si>
  <si>
    <t>余  华</t>
  </si>
  <si>
    <t>20</t>
  </si>
  <si>
    <t>董  丹</t>
  </si>
  <si>
    <t>21</t>
  </si>
  <si>
    <t>姚杨梅</t>
  </si>
  <si>
    <t>22</t>
  </si>
  <si>
    <t>吴佳慧</t>
  </si>
  <si>
    <t>23</t>
  </si>
  <si>
    <t>李  倩</t>
  </si>
  <si>
    <t>农产品成本调查工作人员</t>
  </si>
  <si>
    <t>24</t>
  </si>
  <si>
    <t>曹  蔚</t>
  </si>
  <si>
    <t>25</t>
  </si>
  <si>
    <t>赵云麒</t>
  </si>
  <si>
    <t>文秘党建
工作人员</t>
  </si>
  <si>
    <t>法律职业资格A证</t>
  </si>
  <si>
    <t>26</t>
  </si>
  <si>
    <t>邱  瑶</t>
  </si>
  <si>
    <t>司法部表彰的先进个人</t>
  </si>
  <si>
    <t>27</t>
  </si>
  <si>
    <t>杨  颖</t>
  </si>
  <si>
    <t>附件2</t>
  </si>
  <si>
    <t>四川省成本调查监审局                                                                     公开考调公务员体检人员名单</t>
  </si>
  <si>
    <t>性别</t>
  </si>
  <si>
    <t>成本调查监审             工作人员</t>
  </si>
  <si>
    <t>女</t>
  </si>
  <si>
    <t>男</t>
  </si>
  <si>
    <t>农产品成本调查          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</si>
</sst>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5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176" fontId="5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18" borderId="12" xfId="0" applyNumberFormat="1" applyFont="1" applyFill="1" applyBorder="1" applyAlignment="1">
      <alignment horizontal="center" vertical="center" wrapText="1"/>
    </xf>
    <xf numFmtId="177" fontId="5" fillId="18" borderId="10" xfId="0" applyNumberFormat="1" applyFont="1" applyFill="1" applyBorder="1" applyAlignment="1">
      <alignment horizontal="center" vertical="center" wrapText="1"/>
    </xf>
    <xf numFmtId="178" fontId="5" fillId="18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49" fontId="6" fillId="18" borderId="11" xfId="0" applyNumberFormat="1" applyFont="1" applyFill="1" applyBorder="1" applyAlignment="1">
      <alignment horizontal="center" vertical="center" wrapText="1"/>
    </xf>
    <xf numFmtId="49" fontId="6" fillId="18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179" fontId="5" fillId="18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8">
      <selection activeCell="L28" sqref="L28"/>
    </sheetView>
  </sheetViews>
  <sheetFormatPr defaultColWidth="9.00390625" defaultRowHeight="13.5"/>
  <cols>
    <col min="1" max="1" width="4.75390625" style="0" customWidth="1"/>
    <col min="2" max="2" width="9.00390625" style="0" customWidth="1"/>
    <col min="3" max="3" width="17.25390625" style="0" customWidth="1"/>
    <col min="4" max="4" width="10.50390625" style="0" customWidth="1"/>
    <col min="5" max="5" width="9.625" style="0" customWidth="1"/>
    <col min="6" max="6" width="11.00390625" style="0" customWidth="1"/>
    <col min="7" max="7" width="8.875" style="0" customWidth="1"/>
    <col min="8" max="8" width="11.50390625" style="0" customWidth="1"/>
    <col min="10" max="10" width="9.25390625" style="0" customWidth="1"/>
    <col min="11" max="11" width="7.25390625" style="0" customWidth="1"/>
    <col min="12" max="12" width="25.00390625" style="0" customWidth="1"/>
    <col min="13" max="15" width="9.00390625" style="0" hidden="1" customWidth="1"/>
  </cols>
  <sheetData>
    <row r="1" spans="1:3" ht="20.25">
      <c r="A1" s="1" t="s">
        <v>0</v>
      </c>
      <c r="B1" s="1"/>
      <c r="C1" s="1"/>
    </row>
    <row r="2" spans="1:15" ht="49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0"/>
      <c r="N2" s="30"/>
      <c r="O2" s="30"/>
    </row>
    <row r="3" spans="1:12" ht="33.75" customHeight="1">
      <c r="A3" s="3" t="s">
        <v>2</v>
      </c>
      <c r="B3" s="3" t="s">
        <v>3</v>
      </c>
      <c r="C3" s="3" t="s">
        <v>4</v>
      </c>
      <c r="D3" s="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1" t="s">
        <v>10</v>
      </c>
      <c r="J3" s="14" t="s">
        <v>11</v>
      </c>
      <c r="K3" s="14" t="s">
        <v>12</v>
      </c>
      <c r="L3" s="3" t="s">
        <v>13</v>
      </c>
    </row>
    <row r="4" spans="1:12" ht="27.75" customHeight="1">
      <c r="A4" s="4" t="s">
        <v>14</v>
      </c>
      <c r="B4" s="6" t="s">
        <v>15</v>
      </c>
      <c r="C4" s="7">
        <v>2020072600035</v>
      </c>
      <c r="D4" s="15" t="s">
        <v>16</v>
      </c>
      <c r="E4" s="16">
        <v>84.83</v>
      </c>
      <c r="F4" s="17">
        <f aca="true" t="shared" si="0" ref="F4:F30">E4*40%</f>
        <v>33.932</v>
      </c>
      <c r="G4" s="17">
        <v>90.4</v>
      </c>
      <c r="H4" s="17">
        <f aca="true" t="shared" si="1" ref="H4:H30">G4*60%</f>
        <v>54.24</v>
      </c>
      <c r="I4" s="17">
        <v>1</v>
      </c>
      <c r="J4" s="17">
        <f aca="true" t="shared" si="2" ref="J4:J30">F4+H4+I4</f>
        <v>89.172</v>
      </c>
      <c r="K4" s="32">
        <v>1</v>
      </c>
      <c r="L4" s="33" t="s">
        <v>17</v>
      </c>
    </row>
    <row r="5" spans="1:12" ht="27.75" customHeight="1">
      <c r="A5" s="8" t="s">
        <v>18</v>
      </c>
      <c r="B5" s="6" t="s">
        <v>19</v>
      </c>
      <c r="C5" s="7">
        <v>2020072600028</v>
      </c>
      <c r="D5" s="18"/>
      <c r="E5" s="16">
        <v>87.83</v>
      </c>
      <c r="F5" s="17">
        <f t="shared" si="0"/>
        <v>35.132</v>
      </c>
      <c r="G5" s="17">
        <v>89.6</v>
      </c>
      <c r="H5" s="17">
        <f t="shared" si="1"/>
        <v>53.76</v>
      </c>
      <c r="I5" s="17"/>
      <c r="J5" s="17">
        <f t="shared" si="2"/>
        <v>88.892</v>
      </c>
      <c r="K5" s="32">
        <v>2</v>
      </c>
      <c r="L5" s="10"/>
    </row>
    <row r="6" spans="1:12" ht="27.75" customHeight="1">
      <c r="A6" s="4" t="s">
        <v>20</v>
      </c>
      <c r="B6" s="6" t="s">
        <v>21</v>
      </c>
      <c r="C6" s="7">
        <v>2020072600017</v>
      </c>
      <c r="D6" s="18"/>
      <c r="E6" s="16">
        <v>85.5</v>
      </c>
      <c r="F6" s="17">
        <f t="shared" si="0"/>
        <v>34.2</v>
      </c>
      <c r="G6" s="17">
        <v>87.6</v>
      </c>
      <c r="H6" s="17">
        <f t="shared" si="1"/>
        <v>52.559999999999995</v>
      </c>
      <c r="I6" s="17">
        <v>1</v>
      </c>
      <c r="J6" s="17">
        <f t="shared" si="2"/>
        <v>87.75999999999999</v>
      </c>
      <c r="K6" s="32">
        <v>3</v>
      </c>
      <c r="L6" s="10" t="s">
        <v>22</v>
      </c>
    </row>
    <row r="7" spans="1:12" ht="27.75" customHeight="1">
      <c r="A7" s="8" t="s">
        <v>23</v>
      </c>
      <c r="B7" s="6" t="s">
        <v>24</v>
      </c>
      <c r="C7" s="7">
        <v>2020072600003</v>
      </c>
      <c r="D7" s="18"/>
      <c r="E7" s="16">
        <v>79</v>
      </c>
      <c r="F7" s="17">
        <f t="shared" si="0"/>
        <v>31.6</v>
      </c>
      <c r="G7" s="17">
        <v>90</v>
      </c>
      <c r="H7" s="17">
        <f t="shared" si="1"/>
        <v>54</v>
      </c>
      <c r="I7" s="17">
        <v>1</v>
      </c>
      <c r="J7" s="17">
        <f t="shared" si="2"/>
        <v>86.6</v>
      </c>
      <c r="K7" s="32">
        <v>4</v>
      </c>
      <c r="L7" s="10" t="s">
        <v>17</v>
      </c>
    </row>
    <row r="8" spans="1:12" ht="27.75" customHeight="1">
      <c r="A8" s="4" t="s">
        <v>25</v>
      </c>
      <c r="B8" s="6" t="s">
        <v>26</v>
      </c>
      <c r="C8" s="7">
        <v>2020072600052</v>
      </c>
      <c r="D8" s="18"/>
      <c r="E8" s="16">
        <v>80.17</v>
      </c>
      <c r="F8" s="17">
        <f t="shared" si="0"/>
        <v>32.068000000000005</v>
      </c>
      <c r="G8" s="17">
        <v>88.6</v>
      </c>
      <c r="H8" s="17">
        <f t="shared" si="1"/>
        <v>53.16</v>
      </c>
      <c r="I8" s="17">
        <v>1</v>
      </c>
      <c r="J8" s="17">
        <f t="shared" si="2"/>
        <v>86.22800000000001</v>
      </c>
      <c r="K8" s="32">
        <v>5</v>
      </c>
      <c r="L8" s="10" t="s">
        <v>22</v>
      </c>
    </row>
    <row r="9" spans="1:12" ht="27.75" customHeight="1">
      <c r="A9" s="8" t="s">
        <v>27</v>
      </c>
      <c r="B9" s="6" t="s">
        <v>28</v>
      </c>
      <c r="C9" s="7">
        <v>2020072600019</v>
      </c>
      <c r="D9" s="18"/>
      <c r="E9" s="16">
        <v>82.5</v>
      </c>
      <c r="F9" s="17">
        <f t="shared" si="0"/>
        <v>33</v>
      </c>
      <c r="G9" s="17">
        <v>86.8</v>
      </c>
      <c r="H9" s="17">
        <f t="shared" si="1"/>
        <v>52.08</v>
      </c>
      <c r="I9" s="17">
        <v>1</v>
      </c>
      <c r="J9" s="17">
        <f t="shared" si="2"/>
        <v>86.08</v>
      </c>
      <c r="K9" s="32">
        <v>6</v>
      </c>
      <c r="L9" s="10" t="s">
        <v>22</v>
      </c>
    </row>
    <row r="10" spans="1:12" s="12" customFormat="1" ht="27.75" customHeight="1">
      <c r="A10" s="4" t="s">
        <v>29</v>
      </c>
      <c r="B10" s="10" t="s">
        <v>30</v>
      </c>
      <c r="C10" s="11">
        <v>2020072600079</v>
      </c>
      <c r="D10" s="19"/>
      <c r="E10" s="20">
        <v>79.5</v>
      </c>
      <c r="F10" s="21">
        <f t="shared" si="0"/>
        <v>31.8</v>
      </c>
      <c r="G10" s="21">
        <v>88.6</v>
      </c>
      <c r="H10" s="21">
        <f t="shared" si="1"/>
        <v>53.16</v>
      </c>
      <c r="I10" s="21">
        <v>1</v>
      </c>
      <c r="J10" s="21">
        <f t="shared" si="2"/>
        <v>85.96</v>
      </c>
      <c r="K10" s="34">
        <v>7</v>
      </c>
      <c r="L10" s="10" t="s">
        <v>31</v>
      </c>
    </row>
    <row r="11" spans="1:12" ht="27.75" customHeight="1">
      <c r="A11" s="4" t="s">
        <v>32</v>
      </c>
      <c r="B11" s="6" t="s">
        <v>33</v>
      </c>
      <c r="C11" s="7">
        <v>2020072600032</v>
      </c>
      <c r="D11" s="18"/>
      <c r="E11" s="16">
        <v>86.17</v>
      </c>
      <c r="F11" s="17">
        <f t="shared" si="0"/>
        <v>34.468</v>
      </c>
      <c r="G11" s="17">
        <v>85.8</v>
      </c>
      <c r="H11" s="17">
        <f t="shared" si="1"/>
        <v>51.48</v>
      </c>
      <c r="I11" s="17"/>
      <c r="J11" s="17">
        <f t="shared" si="2"/>
        <v>85.94800000000001</v>
      </c>
      <c r="K11" s="32">
        <v>8</v>
      </c>
      <c r="L11" s="35"/>
    </row>
    <row r="12" spans="1:12" ht="33.75" customHeight="1">
      <c r="A12" s="8" t="s">
        <v>34</v>
      </c>
      <c r="B12" s="6" t="s">
        <v>35</v>
      </c>
      <c r="C12" s="7">
        <v>2020072600006</v>
      </c>
      <c r="D12" s="18"/>
      <c r="E12" s="16">
        <v>79</v>
      </c>
      <c r="F12" s="17">
        <f t="shared" si="0"/>
        <v>31.6</v>
      </c>
      <c r="G12" s="17">
        <v>88</v>
      </c>
      <c r="H12" s="17">
        <f t="shared" si="1"/>
        <v>52.8</v>
      </c>
      <c r="I12" s="17">
        <v>1</v>
      </c>
      <c r="J12" s="17">
        <f t="shared" si="2"/>
        <v>85.4</v>
      </c>
      <c r="K12" s="32">
        <v>9</v>
      </c>
      <c r="L12" s="10" t="s">
        <v>36</v>
      </c>
    </row>
    <row r="13" spans="1:12" ht="27.75" customHeight="1">
      <c r="A13" s="8" t="s">
        <v>37</v>
      </c>
      <c r="B13" s="6" t="s">
        <v>38</v>
      </c>
      <c r="C13" s="7">
        <v>2020072600010</v>
      </c>
      <c r="D13" s="18"/>
      <c r="E13" s="16">
        <v>80.17</v>
      </c>
      <c r="F13" s="17">
        <f t="shared" si="0"/>
        <v>32.068000000000005</v>
      </c>
      <c r="G13" s="17">
        <v>85.6</v>
      </c>
      <c r="H13" s="17">
        <f t="shared" si="1"/>
        <v>51.35999999999999</v>
      </c>
      <c r="I13" s="17">
        <v>1</v>
      </c>
      <c r="J13" s="17">
        <f t="shared" si="2"/>
        <v>84.428</v>
      </c>
      <c r="K13" s="32">
        <v>10</v>
      </c>
      <c r="L13" s="10" t="s">
        <v>22</v>
      </c>
    </row>
    <row r="14" spans="1:12" ht="27.75" customHeight="1">
      <c r="A14" s="8" t="s">
        <v>39</v>
      </c>
      <c r="B14" s="6" t="s">
        <v>40</v>
      </c>
      <c r="C14" s="7">
        <v>2020072600089</v>
      </c>
      <c r="D14" s="18"/>
      <c r="E14" s="16">
        <v>79.83</v>
      </c>
      <c r="F14" s="17">
        <f t="shared" si="0"/>
        <v>31.932000000000002</v>
      </c>
      <c r="G14" s="17">
        <v>85.8</v>
      </c>
      <c r="H14" s="17">
        <f t="shared" si="1"/>
        <v>51.48</v>
      </c>
      <c r="I14" s="17">
        <v>1</v>
      </c>
      <c r="J14" s="17">
        <f t="shared" si="2"/>
        <v>84.412</v>
      </c>
      <c r="K14" s="32">
        <v>11</v>
      </c>
      <c r="L14" s="10" t="s">
        <v>22</v>
      </c>
    </row>
    <row r="15" spans="1:12" ht="27.75" customHeight="1">
      <c r="A15" s="8" t="s">
        <v>41</v>
      </c>
      <c r="B15" s="6" t="s">
        <v>42</v>
      </c>
      <c r="C15" s="7">
        <v>2020072600027</v>
      </c>
      <c r="D15" s="18"/>
      <c r="E15" s="16">
        <v>81.83</v>
      </c>
      <c r="F15" s="17">
        <f t="shared" si="0"/>
        <v>32.732</v>
      </c>
      <c r="G15" s="17">
        <v>84.4</v>
      </c>
      <c r="H15" s="17">
        <f t="shared" si="1"/>
        <v>50.64</v>
      </c>
      <c r="I15" s="17">
        <v>1</v>
      </c>
      <c r="J15" s="17">
        <f t="shared" si="2"/>
        <v>84.372</v>
      </c>
      <c r="K15" s="32">
        <v>12</v>
      </c>
      <c r="L15" s="36" t="s">
        <v>22</v>
      </c>
    </row>
    <row r="16" spans="1:12" ht="27.75" customHeight="1">
      <c r="A16" s="8" t="s">
        <v>43</v>
      </c>
      <c r="B16" s="6" t="s">
        <v>44</v>
      </c>
      <c r="C16" s="7">
        <v>2020072600103</v>
      </c>
      <c r="D16" s="22"/>
      <c r="E16" s="16">
        <v>84.33</v>
      </c>
      <c r="F16" s="17">
        <f t="shared" si="0"/>
        <v>33.732</v>
      </c>
      <c r="G16" s="17">
        <v>82</v>
      </c>
      <c r="H16" s="17">
        <f t="shared" si="1"/>
        <v>49.199999999999996</v>
      </c>
      <c r="I16" s="17">
        <v>1</v>
      </c>
      <c r="J16" s="17">
        <f t="shared" si="2"/>
        <v>83.93199999999999</v>
      </c>
      <c r="K16" s="32">
        <v>13</v>
      </c>
      <c r="L16" s="10" t="s">
        <v>22</v>
      </c>
    </row>
    <row r="17" spans="1:12" ht="27.75" customHeight="1">
      <c r="A17" s="8" t="s">
        <v>45</v>
      </c>
      <c r="B17" s="6" t="s">
        <v>46</v>
      </c>
      <c r="C17" s="7">
        <v>2020072600104</v>
      </c>
      <c r="D17" s="15" t="s">
        <v>16</v>
      </c>
      <c r="E17" s="16">
        <v>83.33</v>
      </c>
      <c r="F17" s="17">
        <f t="shared" si="0"/>
        <v>33.332</v>
      </c>
      <c r="G17" s="17">
        <v>83.6</v>
      </c>
      <c r="H17" s="17">
        <f t="shared" si="1"/>
        <v>50.16</v>
      </c>
      <c r="I17" s="17"/>
      <c r="J17" s="17">
        <f t="shared" si="2"/>
        <v>83.49199999999999</v>
      </c>
      <c r="K17" s="32">
        <v>14</v>
      </c>
      <c r="L17" s="35"/>
    </row>
    <row r="18" spans="1:12" ht="27.75" customHeight="1">
      <c r="A18" s="8" t="s">
        <v>47</v>
      </c>
      <c r="B18" s="6" t="s">
        <v>48</v>
      </c>
      <c r="C18" s="7">
        <v>2020072600016</v>
      </c>
      <c r="D18" s="18"/>
      <c r="E18" s="16">
        <v>85.5</v>
      </c>
      <c r="F18" s="17">
        <f t="shared" si="0"/>
        <v>34.2</v>
      </c>
      <c r="G18" s="17">
        <v>80.4</v>
      </c>
      <c r="H18" s="17">
        <f t="shared" si="1"/>
        <v>48.24</v>
      </c>
      <c r="I18" s="17">
        <v>1</v>
      </c>
      <c r="J18" s="17">
        <f t="shared" si="2"/>
        <v>83.44</v>
      </c>
      <c r="K18" s="32">
        <v>15</v>
      </c>
      <c r="L18" s="10" t="s">
        <v>22</v>
      </c>
    </row>
    <row r="19" spans="1:12" ht="27.75" customHeight="1">
      <c r="A19" s="8" t="s">
        <v>49</v>
      </c>
      <c r="B19" s="6" t="s">
        <v>50</v>
      </c>
      <c r="C19" s="7">
        <v>2020072600095</v>
      </c>
      <c r="D19" s="18"/>
      <c r="E19" s="16">
        <v>81.5</v>
      </c>
      <c r="F19" s="17">
        <f t="shared" si="0"/>
        <v>32.6</v>
      </c>
      <c r="G19" s="17">
        <v>84.6</v>
      </c>
      <c r="H19" s="17">
        <f t="shared" si="1"/>
        <v>50.76</v>
      </c>
      <c r="I19" s="17"/>
      <c r="J19" s="17">
        <f t="shared" si="2"/>
        <v>83.36</v>
      </c>
      <c r="K19" s="32">
        <v>16</v>
      </c>
      <c r="L19" s="35"/>
    </row>
    <row r="20" spans="1:12" ht="27.75" customHeight="1">
      <c r="A20" s="8" t="s">
        <v>51</v>
      </c>
      <c r="B20" s="6" t="s">
        <v>52</v>
      </c>
      <c r="C20" s="7">
        <v>2020072600056</v>
      </c>
      <c r="D20" s="18"/>
      <c r="E20" s="16">
        <v>80</v>
      </c>
      <c r="F20" s="17">
        <f t="shared" si="0"/>
        <v>32</v>
      </c>
      <c r="G20" s="17">
        <v>85.2</v>
      </c>
      <c r="H20" s="17">
        <f t="shared" si="1"/>
        <v>51.12</v>
      </c>
      <c r="I20" s="17"/>
      <c r="J20" s="17">
        <f t="shared" si="2"/>
        <v>83.12</v>
      </c>
      <c r="K20" s="32">
        <v>17</v>
      </c>
      <c r="L20" s="35"/>
    </row>
    <row r="21" spans="1:12" ht="27.75" customHeight="1">
      <c r="A21" s="8" t="s">
        <v>53</v>
      </c>
      <c r="B21" s="6" t="s">
        <v>54</v>
      </c>
      <c r="C21" s="7">
        <v>2020072600051</v>
      </c>
      <c r="D21" s="18"/>
      <c r="E21" s="16">
        <v>79</v>
      </c>
      <c r="F21" s="17">
        <f t="shared" si="0"/>
        <v>31.6</v>
      </c>
      <c r="G21" s="17">
        <v>83.2</v>
      </c>
      <c r="H21" s="17">
        <f t="shared" si="1"/>
        <v>49.92</v>
      </c>
      <c r="I21" s="17">
        <v>1</v>
      </c>
      <c r="J21" s="17">
        <f t="shared" si="2"/>
        <v>82.52000000000001</v>
      </c>
      <c r="K21" s="32">
        <v>18</v>
      </c>
      <c r="L21" s="10" t="s">
        <v>22</v>
      </c>
    </row>
    <row r="22" spans="1:12" ht="27.75" customHeight="1">
      <c r="A22" s="8" t="s">
        <v>55</v>
      </c>
      <c r="B22" s="6" t="s">
        <v>56</v>
      </c>
      <c r="C22" s="7">
        <v>2020072600041</v>
      </c>
      <c r="D22" s="18"/>
      <c r="E22" s="16">
        <v>81.17</v>
      </c>
      <c r="F22" s="17">
        <f t="shared" si="0"/>
        <v>32.468</v>
      </c>
      <c r="G22" s="17">
        <v>83</v>
      </c>
      <c r="H22" s="17">
        <f t="shared" si="1"/>
        <v>49.8</v>
      </c>
      <c r="I22" s="17"/>
      <c r="J22" s="17">
        <f t="shared" si="2"/>
        <v>82.268</v>
      </c>
      <c r="K22" s="32">
        <v>19</v>
      </c>
      <c r="L22" s="35"/>
    </row>
    <row r="23" spans="1:12" ht="27.75" customHeight="1">
      <c r="A23" s="8" t="s">
        <v>57</v>
      </c>
      <c r="B23" s="6" t="s">
        <v>58</v>
      </c>
      <c r="C23" s="7">
        <v>2020072600073</v>
      </c>
      <c r="D23" s="18"/>
      <c r="E23" s="23">
        <v>81.33</v>
      </c>
      <c r="F23" s="17">
        <f t="shared" si="0"/>
        <v>32.532000000000004</v>
      </c>
      <c r="G23" s="24">
        <v>79.8</v>
      </c>
      <c r="H23" s="17">
        <f t="shared" si="1"/>
        <v>47.879999999999995</v>
      </c>
      <c r="I23" s="24">
        <v>1</v>
      </c>
      <c r="J23" s="17">
        <f t="shared" si="2"/>
        <v>81.412</v>
      </c>
      <c r="K23" s="32">
        <v>20</v>
      </c>
      <c r="L23" s="10" t="s">
        <v>22</v>
      </c>
    </row>
    <row r="24" spans="1:12" ht="27.75" customHeight="1">
      <c r="A24" s="8" t="s">
        <v>59</v>
      </c>
      <c r="B24" s="6" t="s">
        <v>60</v>
      </c>
      <c r="C24" s="7">
        <v>2020072600001</v>
      </c>
      <c r="D24" s="18"/>
      <c r="E24" s="16">
        <v>79.17</v>
      </c>
      <c r="F24" s="17">
        <f t="shared" si="0"/>
        <v>31.668000000000003</v>
      </c>
      <c r="G24" s="17">
        <v>82.2</v>
      </c>
      <c r="H24" s="17">
        <f t="shared" si="1"/>
        <v>49.32</v>
      </c>
      <c r="I24" s="17"/>
      <c r="J24" s="17">
        <f t="shared" si="2"/>
        <v>80.988</v>
      </c>
      <c r="K24" s="32">
        <v>21</v>
      </c>
      <c r="L24" s="35"/>
    </row>
    <row r="25" spans="1:12" ht="27.75" customHeight="1">
      <c r="A25" s="8" t="s">
        <v>61</v>
      </c>
      <c r="B25" s="25" t="s">
        <v>62</v>
      </c>
      <c r="C25" s="7">
        <v>2020072600018</v>
      </c>
      <c r="D25" s="22"/>
      <c r="E25" s="26">
        <v>79.17</v>
      </c>
      <c r="F25" s="27">
        <f t="shared" si="0"/>
        <v>31.668000000000003</v>
      </c>
      <c r="G25" s="27">
        <v>80.2</v>
      </c>
      <c r="H25" s="27">
        <f t="shared" si="1"/>
        <v>48.12</v>
      </c>
      <c r="I25" s="27"/>
      <c r="J25" s="27">
        <f t="shared" si="2"/>
        <v>79.788</v>
      </c>
      <c r="K25" s="32">
        <v>22</v>
      </c>
      <c r="L25" s="10"/>
    </row>
    <row r="26" spans="1:12" ht="27.75" customHeight="1">
      <c r="A26" s="8" t="s">
        <v>63</v>
      </c>
      <c r="B26" s="10" t="s">
        <v>64</v>
      </c>
      <c r="C26" s="7">
        <v>2020072600078</v>
      </c>
      <c r="D26" s="28" t="s">
        <v>65</v>
      </c>
      <c r="E26" s="20">
        <v>82.17</v>
      </c>
      <c r="F26" s="21">
        <f t="shared" si="0"/>
        <v>32.868</v>
      </c>
      <c r="G26" s="21">
        <v>88.8</v>
      </c>
      <c r="H26" s="21">
        <f t="shared" si="1"/>
        <v>53.279999999999994</v>
      </c>
      <c r="I26" s="21"/>
      <c r="J26" s="21">
        <f t="shared" si="2"/>
        <v>86.148</v>
      </c>
      <c r="K26" s="34">
        <v>1</v>
      </c>
      <c r="L26" s="35"/>
    </row>
    <row r="27" spans="1:12" ht="27.75" customHeight="1">
      <c r="A27" s="8" t="s">
        <v>66</v>
      </c>
      <c r="B27" s="10" t="s">
        <v>67</v>
      </c>
      <c r="C27" s="7">
        <v>2020072600084</v>
      </c>
      <c r="D27" s="29"/>
      <c r="E27" s="20">
        <v>76.5</v>
      </c>
      <c r="F27" s="21">
        <f t="shared" si="0"/>
        <v>30.6</v>
      </c>
      <c r="G27" s="21">
        <v>88.8</v>
      </c>
      <c r="H27" s="21">
        <f t="shared" si="1"/>
        <v>53.279999999999994</v>
      </c>
      <c r="I27" s="21"/>
      <c r="J27" s="21">
        <f t="shared" si="2"/>
        <v>83.88</v>
      </c>
      <c r="K27" s="37">
        <v>2</v>
      </c>
      <c r="L27" s="35"/>
    </row>
    <row r="28" spans="1:12" ht="27.75" customHeight="1">
      <c r="A28" s="8" t="s">
        <v>68</v>
      </c>
      <c r="B28" s="6" t="s">
        <v>69</v>
      </c>
      <c r="C28" s="7">
        <v>2020072600042</v>
      </c>
      <c r="D28" s="15" t="s">
        <v>70</v>
      </c>
      <c r="E28" s="16">
        <v>82.83</v>
      </c>
      <c r="F28" s="21">
        <f t="shared" si="0"/>
        <v>33.132</v>
      </c>
      <c r="G28" s="17">
        <v>88.2</v>
      </c>
      <c r="H28" s="21">
        <f t="shared" si="1"/>
        <v>52.92</v>
      </c>
      <c r="I28" s="17">
        <v>1</v>
      </c>
      <c r="J28" s="21">
        <f t="shared" si="2"/>
        <v>87.05199999999999</v>
      </c>
      <c r="K28" s="34">
        <v>1</v>
      </c>
      <c r="L28" s="10" t="s">
        <v>71</v>
      </c>
    </row>
    <row r="29" spans="1:12" ht="27.75" customHeight="1">
      <c r="A29" s="8" t="s">
        <v>72</v>
      </c>
      <c r="B29" s="6" t="s">
        <v>73</v>
      </c>
      <c r="C29" s="7">
        <v>2020072600059</v>
      </c>
      <c r="D29" s="18"/>
      <c r="E29" s="16">
        <v>81.83</v>
      </c>
      <c r="F29" s="21">
        <f t="shared" si="0"/>
        <v>32.732</v>
      </c>
      <c r="G29" s="17">
        <v>85.4</v>
      </c>
      <c r="H29" s="21">
        <f t="shared" si="1"/>
        <v>51.24</v>
      </c>
      <c r="I29" s="17">
        <v>1</v>
      </c>
      <c r="J29" s="21">
        <f t="shared" si="2"/>
        <v>84.97200000000001</v>
      </c>
      <c r="K29" s="34">
        <v>2</v>
      </c>
      <c r="L29" s="38" t="s">
        <v>74</v>
      </c>
    </row>
    <row r="30" spans="1:12" ht="27.75" customHeight="1">
      <c r="A30" s="8" t="s">
        <v>75</v>
      </c>
      <c r="B30" s="10" t="s">
        <v>76</v>
      </c>
      <c r="C30" s="7">
        <v>2020072600033</v>
      </c>
      <c r="D30" s="22"/>
      <c r="E30" s="20">
        <v>84.17</v>
      </c>
      <c r="F30" s="21">
        <f t="shared" si="0"/>
        <v>33.668</v>
      </c>
      <c r="G30" s="21">
        <v>83.8</v>
      </c>
      <c r="H30" s="21">
        <f t="shared" si="1"/>
        <v>50.279999999999994</v>
      </c>
      <c r="I30" s="21">
        <v>1</v>
      </c>
      <c r="J30" s="21">
        <f t="shared" si="2"/>
        <v>84.948</v>
      </c>
      <c r="K30" s="34">
        <v>3</v>
      </c>
      <c r="L30" s="10" t="s">
        <v>71</v>
      </c>
    </row>
  </sheetData>
  <sheetProtection/>
  <mergeCells count="6">
    <mergeCell ref="A1:C1"/>
    <mergeCell ref="A2:L2"/>
    <mergeCell ref="D4:D16"/>
    <mergeCell ref="D17:D25"/>
    <mergeCell ref="D26:D27"/>
    <mergeCell ref="D28:D3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E12" sqref="E12"/>
    </sheetView>
  </sheetViews>
  <sheetFormatPr defaultColWidth="9.00390625" defaultRowHeight="13.5"/>
  <cols>
    <col min="2" max="2" width="18.875" style="0" customWidth="1"/>
    <col min="3" max="3" width="15.125" style="0" customWidth="1"/>
    <col min="4" max="4" width="10.875" style="0" customWidth="1"/>
    <col min="5" max="5" width="26.625" style="0" customWidth="1"/>
  </cols>
  <sheetData>
    <row r="1" spans="1:2" ht="20.25">
      <c r="A1" s="1" t="s">
        <v>77</v>
      </c>
      <c r="B1" s="1"/>
    </row>
    <row r="2" spans="1:5" ht="105.75" customHeight="1">
      <c r="A2" s="2" t="s">
        <v>78</v>
      </c>
      <c r="B2" s="2"/>
      <c r="C2" s="2"/>
      <c r="D2" s="2"/>
      <c r="E2" s="2"/>
    </row>
    <row r="3" spans="1:5" ht="33" customHeight="1">
      <c r="A3" s="3" t="s">
        <v>2</v>
      </c>
      <c r="B3" s="3" t="s">
        <v>5</v>
      </c>
      <c r="C3" s="3" t="s">
        <v>3</v>
      </c>
      <c r="D3" s="3" t="s">
        <v>79</v>
      </c>
      <c r="E3" s="3" t="s">
        <v>4</v>
      </c>
    </row>
    <row r="4" spans="1:5" ht="39.75" customHeight="1">
      <c r="A4" s="4" t="s">
        <v>14</v>
      </c>
      <c r="B4" s="5" t="s">
        <v>80</v>
      </c>
      <c r="C4" s="6" t="s">
        <v>15</v>
      </c>
      <c r="D4" s="6" t="s">
        <v>81</v>
      </c>
      <c r="E4" s="7">
        <v>2020072600035</v>
      </c>
    </row>
    <row r="5" spans="1:5" ht="39.75" customHeight="1">
      <c r="A5" s="8" t="s">
        <v>18</v>
      </c>
      <c r="B5" s="5"/>
      <c r="C5" s="6" t="s">
        <v>19</v>
      </c>
      <c r="D5" s="6" t="s">
        <v>82</v>
      </c>
      <c r="E5" s="7">
        <v>2020072600028</v>
      </c>
    </row>
    <row r="6" spans="1:5" ht="39.75" customHeight="1">
      <c r="A6" s="4" t="s">
        <v>20</v>
      </c>
      <c r="B6" s="5"/>
      <c r="C6" s="6" t="s">
        <v>21</v>
      </c>
      <c r="D6" s="6" t="s">
        <v>81</v>
      </c>
      <c r="E6" s="7">
        <v>2020072600017</v>
      </c>
    </row>
    <row r="7" spans="1:5" ht="39.75" customHeight="1">
      <c r="A7" s="4" t="s">
        <v>23</v>
      </c>
      <c r="B7" s="5"/>
      <c r="C7" s="6" t="s">
        <v>24</v>
      </c>
      <c r="D7" s="6" t="s">
        <v>81</v>
      </c>
      <c r="E7" s="7">
        <v>2020072600003</v>
      </c>
    </row>
    <row r="8" spans="1:5" ht="39.75" customHeight="1">
      <c r="A8" s="8" t="s">
        <v>25</v>
      </c>
      <c r="B8" s="5"/>
      <c r="C8" s="6" t="s">
        <v>26</v>
      </c>
      <c r="D8" s="6" t="s">
        <v>81</v>
      </c>
      <c r="E8" s="7">
        <v>2020072600052</v>
      </c>
    </row>
    <row r="9" spans="1:5" ht="39.75" customHeight="1">
      <c r="A9" s="4" t="s">
        <v>27</v>
      </c>
      <c r="B9" s="5"/>
      <c r="C9" s="6" t="s">
        <v>28</v>
      </c>
      <c r="D9" s="6" t="s">
        <v>81</v>
      </c>
      <c r="E9" s="7">
        <v>2020072600019</v>
      </c>
    </row>
    <row r="10" spans="1:5" ht="39.75" customHeight="1">
      <c r="A10" s="4" t="s">
        <v>29</v>
      </c>
      <c r="B10" s="9"/>
      <c r="C10" s="10" t="s">
        <v>30</v>
      </c>
      <c r="D10" s="6" t="s">
        <v>81</v>
      </c>
      <c r="E10" s="11">
        <v>2020072600079</v>
      </c>
    </row>
    <row r="11" spans="1:5" ht="39.75" customHeight="1">
      <c r="A11" s="8" t="s">
        <v>32</v>
      </c>
      <c r="B11" s="9" t="s">
        <v>83</v>
      </c>
      <c r="C11" s="10" t="s">
        <v>64</v>
      </c>
      <c r="D11" s="6" t="s">
        <v>81</v>
      </c>
      <c r="E11" s="7">
        <v>2020072600078</v>
      </c>
    </row>
    <row r="12" spans="1:5" ht="39.75" customHeight="1">
      <c r="A12" s="4" t="s">
        <v>34</v>
      </c>
      <c r="B12" s="5" t="s">
        <v>70</v>
      </c>
      <c r="C12" s="6" t="s">
        <v>69</v>
      </c>
      <c r="D12" s="6" t="s">
        <v>82</v>
      </c>
      <c r="E12" s="7">
        <v>2020072600042</v>
      </c>
    </row>
  </sheetData>
  <sheetProtection/>
  <mergeCells count="3">
    <mergeCell ref="A1:B1"/>
    <mergeCell ref="A2:E2"/>
    <mergeCell ref="B4:B10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江凌燕</dc:creator>
  <cp:keywords/>
  <dc:description/>
  <cp:lastModifiedBy>王霞莉</cp:lastModifiedBy>
  <cp:lastPrinted>2020-09-09T09:29:36Z</cp:lastPrinted>
  <dcterms:created xsi:type="dcterms:W3CDTF">2016-12-15T08:26:52Z</dcterms:created>
  <dcterms:modified xsi:type="dcterms:W3CDTF">2020-09-10T01:15:33Z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